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6300" activeTab="0"/>
  </bookViews>
  <sheets>
    <sheet name="график" sheetId="1" r:id="rId1"/>
  </sheets>
  <definedNames>
    <definedName name="_xlnm.Print_Area" localSheetId="0">'график'!$A$1:$BH$26</definedName>
  </definedNames>
  <calcPr fullCalcOnLoad="1"/>
</workbook>
</file>

<file path=xl/sharedStrings.xml><?xml version="1.0" encoding="utf-8"?>
<sst xmlns="http://schemas.openxmlformats.org/spreadsheetml/2006/main" count="105" uniqueCount="53">
  <si>
    <t>Всего</t>
  </si>
  <si>
    <t>УТВЕРЖДАЮ ___________</t>
  </si>
  <si>
    <t>Курсы</t>
  </si>
  <si>
    <t>Сентябрь</t>
  </si>
  <si>
    <t>29 5</t>
  </si>
  <si>
    <t>Октябрь</t>
  </si>
  <si>
    <t>27 2</t>
  </si>
  <si>
    <t>Ноябрь</t>
  </si>
  <si>
    <t>Декабрь</t>
  </si>
  <si>
    <t>29 4</t>
  </si>
  <si>
    <t>Январь</t>
  </si>
  <si>
    <t>26 1</t>
  </si>
  <si>
    <t>Февраль</t>
  </si>
  <si>
    <t>23 1</t>
  </si>
  <si>
    <t>Март</t>
  </si>
  <si>
    <t>30 5</t>
  </si>
  <si>
    <t>Апрель</t>
  </si>
  <si>
    <t>27 3</t>
  </si>
  <si>
    <t>Май</t>
  </si>
  <si>
    <t>Июнь</t>
  </si>
  <si>
    <t>Июль</t>
  </si>
  <si>
    <t>Теор. обуч.</t>
  </si>
  <si>
    <t>Э</t>
  </si>
  <si>
    <t>П</t>
  </si>
  <si>
    <t>К</t>
  </si>
  <si>
    <t>1к</t>
  </si>
  <si>
    <t>2к</t>
  </si>
  <si>
    <t>3к</t>
  </si>
  <si>
    <t>Обозначения:</t>
  </si>
  <si>
    <t>теор. обучение</t>
  </si>
  <si>
    <t>экзамен.сессия</t>
  </si>
  <si>
    <t>каникулы</t>
  </si>
  <si>
    <t>Срок обучения</t>
  </si>
  <si>
    <t>Форма обучения</t>
  </si>
  <si>
    <t>очная</t>
  </si>
  <si>
    <t xml:space="preserve">Квалификация </t>
  </si>
  <si>
    <t>ИА</t>
  </si>
  <si>
    <t>итог.аттестация</t>
  </si>
  <si>
    <t>2 года 10 месяцев</t>
  </si>
  <si>
    <t>Август</t>
  </si>
  <si>
    <t>арабского языка</t>
  </si>
  <si>
    <t>преподаватель исламских наук и</t>
  </si>
  <si>
    <t>Пд</t>
  </si>
  <si>
    <t>Пр</t>
  </si>
  <si>
    <t>педагогическая практика</t>
  </si>
  <si>
    <t>производственная практика</t>
  </si>
  <si>
    <t>Наименование образовательной организации</t>
  </si>
  <si>
    <t>КАЛЕНДАРНЫЙ УЧЕБНЫЙ ГРАФИК</t>
  </si>
  <si>
    <t xml:space="preserve"> религиозных организаций</t>
  </si>
  <si>
    <t>образовательный уровень: СПРО ( базовый )</t>
  </si>
  <si>
    <t>имам-хатыйб,</t>
  </si>
  <si>
    <t>Направление: Подготовка служителей и религиозного персонала</t>
  </si>
  <si>
    <t>Профиль: Исламские науки, воспитание и арабский язык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</si>
</sst>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"/>
    <numFmt numFmtId="187" formatCode="0_ ;[Red]\-0\ "/>
    <numFmt numFmtId="188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9"/>
      <name val="Times New Roman"/>
      <family val="1"/>
    </font>
    <font>
      <sz val="8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i/>
      <sz val="6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sz val="7"/>
      <name val="Arial Cyr"/>
      <family val="0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sz val="8.25"/>
      <color indexed="8"/>
      <name val="Tahoma"/>
      <family val="2"/>
    </font>
    <font>
      <sz val="9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0" fillId="33" borderId="14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4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34" borderId="0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35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textRotation="90"/>
    </xf>
    <xf numFmtId="49" fontId="10" fillId="0" borderId="21" xfId="0" applyNumberFormat="1" applyFont="1" applyBorder="1" applyAlignment="1">
      <alignment horizontal="center" vertical="center" textRotation="90"/>
    </xf>
    <xf numFmtId="49" fontId="10" fillId="0" borderId="14" xfId="0" applyNumberFormat="1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5"/>
  <sheetViews>
    <sheetView tabSelected="1" view="pageBreakPreview" zoomScale="112" zoomScaleSheetLayoutView="112" zoomScalePageLayoutView="0" workbookViewId="0" topLeftCell="A1">
      <selection activeCell="AB14" sqref="AB14:AE14"/>
    </sheetView>
  </sheetViews>
  <sheetFormatPr defaultColWidth="9.00390625" defaultRowHeight="12.75"/>
  <cols>
    <col min="1" max="1" width="2.75390625" style="44" customWidth="1"/>
    <col min="2" max="5" width="2.25390625" style="44" customWidth="1"/>
    <col min="6" max="6" width="2.125" style="44" customWidth="1"/>
    <col min="7" max="7" width="2.375" style="44" customWidth="1"/>
    <col min="8" max="8" width="2.25390625" style="44" customWidth="1"/>
    <col min="9" max="9" width="2.375" style="44" customWidth="1"/>
    <col min="10" max="13" width="2.25390625" style="44" customWidth="1"/>
    <col min="14" max="14" width="2.75390625" style="44" customWidth="1"/>
    <col min="15" max="18" width="2.25390625" style="44" customWidth="1"/>
    <col min="19" max="19" width="2.375" style="44" customWidth="1"/>
    <col min="20" max="20" width="2.75390625" style="44" customWidth="1"/>
    <col min="21" max="22" width="2.25390625" style="44" customWidth="1"/>
    <col min="23" max="23" width="2.375" style="44" customWidth="1"/>
    <col min="24" max="25" width="2.25390625" style="44" customWidth="1"/>
    <col min="26" max="26" width="2.625" style="44" customWidth="1"/>
    <col min="27" max="27" width="2.25390625" style="44" customWidth="1"/>
    <col min="28" max="30" width="2.375" style="44" customWidth="1"/>
    <col min="31" max="31" width="2.25390625" style="44" customWidth="1"/>
    <col min="32" max="32" width="2.375" style="44" customWidth="1"/>
    <col min="33" max="34" width="2.25390625" style="44" customWidth="1"/>
    <col min="35" max="35" width="2.375" style="44" customWidth="1"/>
    <col min="36" max="36" width="2.625" style="44" customWidth="1"/>
    <col min="37" max="38" width="2.375" style="44" customWidth="1"/>
    <col min="39" max="39" width="2.25390625" style="44" customWidth="1"/>
    <col min="40" max="41" width="2.375" style="44" customWidth="1"/>
    <col min="42" max="42" width="2.25390625" style="44" customWidth="1"/>
    <col min="43" max="43" width="2.375" style="44" customWidth="1"/>
    <col min="44" max="45" width="2.25390625" style="44" customWidth="1"/>
    <col min="46" max="47" width="2.375" style="44" customWidth="1"/>
    <col min="48" max="48" width="2.875" style="44" customWidth="1"/>
    <col min="49" max="50" width="2.25390625" style="44" customWidth="1"/>
    <col min="51" max="51" width="2.75390625" style="44" customWidth="1"/>
    <col min="52" max="52" width="2.375" style="44" customWidth="1"/>
    <col min="53" max="53" width="2.75390625" style="44" customWidth="1"/>
    <col min="54" max="54" width="4.75390625" style="44" customWidth="1"/>
    <col min="55" max="55" width="0.37109375" style="44" hidden="1" customWidth="1"/>
    <col min="56" max="56" width="4.625" style="44" customWidth="1"/>
    <col min="57" max="57" width="2.75390625" style="44" customWidth="1"/>
    <col min="58" max="58" width="2.875" style="44" customWidth="1"/>
    <col min="59" max="59" width="3.00390625" style="44" customWidth="1"/>
    <col min="60" max="60" width="5.25390625" style="44" customWidth="1"/>
  </cols>
  <sheetData>
    <row r="2" ht="18.75">
      <c r="P2" s="40" t="s">
        <v>46</v>
      </c>
    </row>
    <row r="3" ht="12.75">
      <c r="A3" s="1" t="s">
        <v>1</v>
      </c>
    </row>
    <row r="4" spans="1:21" ht="15">
      <c r="A4" s="2"/>
      <c r="R4" s="15"/>
      <c r="U4" s="15"/>
    </row>
    <row r="5" spans="16:58" ht="18">
      <c r="P5" s="17" t="s">
        <v>47</v>
      </c>
      <c r="Q5" s="17"/>
      <c r="R5" s="17"/>
      <c r="S5" s="17"/>
      <c r="T5" s="17"/>
      <c r="U5" s="17"/>
      <c r="AX5" s="13"/>
      <c r="AY5" s="31"/>
      <c r="AZ5" s="14"/>
      <c r="BA5" s="14"/>
      <c r="BB5" s="14"/>
      <c r="BE5" s="13"/>
      <c r="BF5" s="13"/>
    </row>
    <row r="6" spans="21:58" ht="18">
      <c r="U6" s="17"/>
      <c r="AX6" s="13"/>
      <c r="AY6" s="31"/>
      <c r="AZ6" s="14"/>
      <c r="BA6" s="14"/>
      <c r="BB6" s="14"/>
      <c r="BE6" s="13"/>
      <c r="BF6" s="13"/>
    </row>
    <row r="7" spans="6:58" ht="24.75" customHeight="1">
      <c r="F7" s="34"/>
      <c r="G7" s="34"/>
      <c r="H7" s="34"/>
      <c r="I7" s="34"/>
      <c r="J7" s="34" t="s">
        <v>51</v>
      </c>
      <c r="U7" s="17"/>
      <c r="AX7" s="13"/>
      <c r="AY7" s="31"/>
      <c r="AZ7" s="14"/>
      <c r="BA7" s="14"/>
      <c r="BB7" s="14"/>
      <c r="BE7" s="13"/>
      <c r="BF7" s="13"/>
    </row>
    <row r="8" spans="1:56" ht="21.75" customHeight="1">
      <c r="A8" s="16"/>
      <c r="F8" s="34"/>
      <c r="G8" s="34"/>
      <c r="H8" s="34"/>
      <c r="I8" s="34"/>
      <c r="J8" s="34"/>
      <c r="K8" s="34"/>
      <c r="T8" s="41" t="s">
        <v>48</v>
      </c>
      <c r="AX8" s="14" t="s">
        <v>35</v>
      </c>
      <c r="AY8" s="14"/>
      <c r="AZ8" s="14"/>
      <c r="BD8" s="31" t="s">
        <v>50</v>
      </c>
    </row>
    <row r="9" spans="1:60" ht="22.5" customHeight="1">
      <c r="A9" s="16"/>
      <c r="K9" s="34" t="s">
        <v>52</v>
      </c>
      <c r="P9" s="45"/>
      <c r="Q9" s="45"/>
      <c r="R9" s="45"/>
      <c r="S9" s="45"/>
      <c r="T9" s="33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X9" s="31" t="s">
        <v>41</v>
      </c>
      <c r="AY9" s="31"/>
      <c r="AZ9" s="31"/>
      <c r="BA9" s="43"/>
      <c r="BB9" s="43"/>
      <c r="BC9" s="43"/>
      <c r="BD9" s="43"/>
      <c r="BE9" s="43"/>
      <c r="BF9" s="43"/>
      <c r="BG9" s="43"/>
      <c r="BH9" s="43"/>
    </row>
    <row r="10" spans="16:60" ht="12" customHeight="1">
      <c r="P10" s="45"/>
      <c r="Q10" s="3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X10" s="31" t="s">
        <v>40</v>
      </c>
      <c r="AY10" s="31"/>
      <c r="AZ10" s="31"/>
      <c r="BA10" s="43"/>
      <c r="BB10" s="43"/>
      <c r="BC10" s="43"/>
      <c r="BD10" s="43"/>
      <c r="BE10" s="43"/>
      <c r="BF10" s="43"/>
      <c r="BG10" s="43"/>
      <c r="BH10" s="43"/>
    </row>
    <row r="11" spans="16:58" ht="16.5">
      <c r="P11" s="45"/>
      <c r="Q11" s="42" t="s">
        <v>49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X11" s="14" t="s">
        <v>32</v>
      </c>
      <c r="AY11" s="14"/>
      <c r="AZ11" s="14"/>
      <c r="BA11" s="14"/>
      <c r="BB11" s="14"/>
      <c r="BD11" s="31" t="s">
        <v>38</v>
      </c>
      <c r="BE11" s="32"/>
      <c r="BF11" s="13"/>
    </row>
    <row r="12" spans="19:57" ht="15"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X12" s="14" t="s">
        <v>33</v>
      </c>
      <c r="BE12" s="31" t="s">
        <v>34</v>
      </c>
    </row>
    <row r="13" spans="50:57" ht="12.75">
      <c r="AX13" s="3"/>
      <c r="AY13" s="3"/>
      <c r="AZ13" s="3"/>
      <c r="BA13" s="3"/>
      <c r="BB13" s="3"/>
      <c r="BC13" s="3"/>
      <c r="BD13" s="3"/>
      <c r="BE13" s="3"/>
    </row>
    <row r="14" spans="1:60" ht="29.25" customHeight="1">
      <c r="A14" s="59" t="s">
        <v>2</v>
      </c>
      <c r="B14" s="62" t="s">
        <v>3</v>
      </c>
      <c r="C14" s="63"/>
      <c r="D14" s="63"/>
      <c r="E14" s="55"/>
      <c r="F14" s="56" t="s">
        <v>4</v>
      </c>
      <c r="G14" s="49" t="s">
        <v>5</v>
      </c>
      <c r="H14" s="50"/>
      <c r="I14" s="51"/>
      <c r="J14" s="56" t="s">
        <v>6</v>
      </c>
      <c r="K14" s="49" t="s">
        <v>7</v>
      </c>
      <c r="L14" s="50"/>
      <c r="M14" s="50"/>
      <c r="N14" s="51"/>
      <c r="O14" s="49" t="s">
        <v>8</v>
      </c>
      <c r="P14" s="50"/>
      <c r="Q14" s="50"/>
      <c r="R14" s="51"/>
      <c r="S14" s="56" t="s">
        <v>9</v>
      </c>
      <c r="T14" s="49" t="s">
        <v>10</v>
      </c>
      <c r="U14" s="50"/>
      <c r="V14" s="51"/>
      <c r="W14" s="56" t="s">
        <v>11</v>
      </c>
      <c r="X14" s="62" t="s">
        <v>12</v>
      </c>
      <c r="Y14" s="63"/>
      <c r="Z14" s="55"/>
      <c r="AA14" s="56" t="s">
        <v>13</v>
      </c>
      <c r="AB14" s="49" t="s">
        <v>14</v>
      </c>
      <c r="AC14" s="50"/>
      <c r="AD14" s="50"/>
      <c r="AE14" s="51"/>
      <c r="AF14" s="56" t="s">
        <v>15</v>
      </c>
      <c r="AG14" s="49" t="s">
        <v>16</v>
      </c>
      <c r="AH14" s="50"/>
      <c r="AI14" s="51"/>
      <c r="AJ14" s="56" t="s">
        <v>17</v>
      </c>
      <c r="AK14" s="68" t="s">
        <v>18</v>
      </c>
      <c r="AL14" s="68"/>
      <c r="AM14" s="68"/>
      <c r="AN14" s="50" t="s">
        <v>19</v>
      </c>
      <c r="AO14" s="50"/>
      <c r="AP14" s="50"/>
      <c r="AQ14" s="50"/>
      <c r="AR14" s="51"/>
      <c r="AS14" s="56" t="s">
        <v>4</v>
      </c>
      <c r="AT14" s="49" t="s">
        <v>20</v>
      </c>
      <c r="AU14" s="50"/>
      <c r="AV14" s="55"/>
      <c r="AW14" s="56" t="s">
        <v>6</v>
      </c>
      <c r="AX14" s="62" t="s">
        <v>39</v>
      </c>
      <c r="AY14" s="63"/>
      <c r="AZ14" s="63"/>
      <c r="BA14" s="55"/>
      <c r="BB14" s="69" t="s">
        <v>21</v>
      </c>
      <c r="BC14" s="70"/>
      <c r="BD14" s="65" t="s">
        <v>22</v>
      </c>
      <c r="BE14" s="65" t="s">
        <v>23</v>
      </c>
      <c r="BF14" s="65" t="s">
        <v>36</v>
      </c>
      <c r="BG14" s="65" t="s">
        <v>24</v>
      </c>
      <c r="BH14" s="65" t="s">
        <v>0</v>
      </c>
    </row>
    <row r="15" spans="1:60" ht="27" customHeight="1">
      <c r="A15" s="60"/>
      <c r="B15" s="5">
        <v>1</v>
      </c>
      <c r="C15" s="5">
        <v>8</v>
      </c>
      <c r="D15" s="5">
        <v>15</v>
      </c>
      <c r="E15" s="5">
        <v>22</v>
      </c>
      <c r="F15" s="57"/>
      <c r="G15" s="5">
        <v>6</v>
      </c>
      <c r="H15" s="5">
        <v>13</v>
      </c>
      <c r="I15" s="5">
        <v>20</v>
      </c>
      <c r="J15" s="57"/>
      <c r="K15" s="5">
        <v>3</v>
      </c>
      <c r="L15" s="5">
        <v>10</v>
      </c>
      <c r="M15" s="5">
        <v>17</v>
      </c>
      <c r="N15" s="5">
        <v>24</v>
      </c>
      <c r="O15" s="5">
        <v>1</v>
      </c>
      <c r="P15" s="5">
        <v>8</v>
      </c>
      <c r="Q15" s="5">
        <v>15</v>
      </c>
      <c r="R15" s="5">
        <v>22</v>
      </c>
      <c r="S15" s="57"/>
      <c r="T15" s="5">
        <v>5</v>
      </c>
      <c r="U15" s="5">
        <v>12</v>
      </c>
      <c r="V15" s="5">
        <v>19</v>
      </c>
      <c r="W15" s="57"/>
      <c r="X15" s="5">
        <v>2</v>
      </c>
      <c r="Y15" s="5">
        <v>9</v>
      </c>
      <c r="Z15" s="5">
        <v>16</v>
      </c>
      <c r="AA15" s="57"/>
      <c r="AB15" s="5">
        <v>2</v>
      </c>
      <c r="AC15" s="5">
        <v>9</v>
      </c>
      <c r="AD15" s="5">
        <v>16</v>
      </c>
      <c r="AE15" s="5">
        <v>23</v>
      </c>
      <c r="AF15" s="57"/>
      <c r="AG15" s="5">
        <v>6</v>
      </c>
      <c r="AH15" s="5">
        <v>13</v>
      </c>
      <c r="AI15" s="5">
        <v>20</v>
      </c>
      <c r="AJ15" s="57"/>
      <c r="AK15" s="5">
        <v>4</v>
      </c>
      <c r="AL15" s="5">
        <v>11</v>
      </c>
      <c r="AM15" s="5">
        <v>18</v>
      </c>
      <c r="AN15" s="5">
        <v>25</v>
      </c>
      <c r="AO15" s="5">
        <v>1</v>
      </c>
      <c r="AP15" s="5">
        <v>8</v>
      </c>
      <c r="AQ15" s="5">
        <v>15</v>
      </c>
      <c r="AR15" s="6">
        <v>22</v>
      </c>
      <c r="AS15" s="57"/>
      <c r="AT15" s="5">
        <v>6</v>
      </c>
      <c r="AU15" s="5">
        <v>13</v>
      </c>
      <c r="AV15" s="5">
        <v>20</v>
      </c>
      <c r="AW15" s="57"/>
      <c r="AX15" s="5">
        <v>3</v>
      </c>
      <c r="AY15" s="5">
        <v>10</v>
      </c>
      <c r="AZ15" s="5">
        <v>17</v>
      </c>
      <c r="BA15" s="5">
        <v>24</v>
      </c>
      <c r="BB15" s="71"/>
      <c r="BC15" s="72"/>
      <c r="BD15" s="66"/>
      <c r="BE15" s="66"/>
      <c r="BF15" s="66"/>
      <c r="BG15" s="66"/>
      <c r="BH15" s="66"/>
    </row>
    <row r="16" spans="1:60" ht="27" customHeight="1">
      <c r="A16" s="61"/>
      <c r="B16" s="5">
        <v>7</v>
      </c>
      <c r="C16" s="5">
        <v>14</v>
      </c>
      <c r="D16" s="5">
        <v>21</v>
      </c>
      <c r="E16" s="5">
        <v>28</v>
      </c>
      <c r="F16" s="58"/>
      <c r="G16" s="5">
        <v>12</v>
      </c>
      <c r="H16" s="5">
        <v>19</v>
      </c>
      <c r="I16" s="5">
        <v>26</v>
      </c>
      <c r="J16" s="58"/>
      <c r="K16" s="5">
        <v>9</v>
      </c>
      <c r="L16" s="5">
        <v>16</v>
      </c>
      <c r="M16" s="5">
        <v>23</v>
      </c>
      <c r="N16" s="5">
        <v>30</v>
      </c>
      <c r="O16" s="5">
        <v>7</v>
      </c>
      <c r="P16" s="5">
        <v>14</v>
      </c>
      <c r="Q16" s="5">
        <v>21</v>
      </c>
      <c r="R16" s="5">
        <v>28</v>
      </c>
      <c r="S16" s="58"/>
      <c r="T16" s="5">
        <v>11</v>
      </c>
      <c r="U16" s="5">
        <v>18</v>
      </c>
      <c r="V16" s="5">
        <v>25</v>
      </c>
      <c r="W16" s="58"/>
      <c r="X16" s="5">
        <v>8</v>
      </c>
      <c r="Y16" s="5">
        <v>15</v>
      </c>
      <c r="Z16" s="5">
        <v>22</v>
      </c>
      <c r="AA16" s="58"/>
      <c r="AB16" s="5">
        <v>8</v>
      </c>
      <c r="AC16" s="5">
        <v>15</v>
      </c>
      <c r="AD16" s="5">
        <v>22</v>
      </c>
      <c r="AE16" s="5">
        <v>29</v>
      </c>
      <c r="AF16" s="58"/>
      <c r="AG16" s="7">
        <v>12</v>
      </c>
      <c r="AH16" s="5">
        <v>19</v>
      </c>
      <c r="AI16" s="5">
        <v>26</v>
      </c>
      <c r="AJ16" s="58"/>
      <c r="AK16" s="5">
        <v>10</v>
      </c>
      <c r="AL16" s="5">
        <v>17</v>
      </c>
      <c r="AM16" s="5">
        <v>24</v>
      </c>
      <c r="AN16" s="5">
        <v>31</v>
      </c>
      <c r="AO16" s="5">
        <v>7</v>
      </c>
      <c r="AP16" s="5">
        <v>14</v>
      </c>
      <c r="AQ16" s="5">
        <v>21</v>
      </c>
      <c r="AR16" s="6">
        <v>28</v>
      </c>
      <c r="AS16" s="58"/>
      <c r="AT16" s="5">
        <v>12</v>
      </c>
      <c r="AU16" s="5">
        <v>19</v>
      </c>
      <c r="AV16" s="5">
        <v>26</v>
      </c>
      <c r="AW16" s="58"/>
      <c r="AX16" s="5">
        <v>9</v>
      </c>
      <c r="AY16" s="5">
        <v>16</v>
      </c>
      <c r="AZ16" s="5">
        <v>23</v>
      </c>
      <c r="BA16" s="5">
        <v>31</v>
      </c>
      <c r="BB16" s="73"/>
      <c r="BC16" s="74"/>
      <c r="BD16" s="67"/>
      <c r="BE16" s="67"/>
      <c r="BF16" s="67"/>
      <c r="BG16" s="67"/>
      <c r="BH16" s="67"/>
    </row>
    <row r="17" spans="1:60" ht="13.5" customHeight="1">
      <c r="A17" s="18"/>
      <c r="B17" s="19">
        <v>1</v>
      </c>
      <c r="C17" s="19">
        <f aca="true" t="shared" si="0" ref="C17:AH17">B17+1</f>
        <v>2</v>
      </c>
      <c r="D17" s="19">
        <f t="shared" si="0"/>
        <v>3</v>
      </c>
      <c r="E17" s="19">
        <f t="shared" si="0"/>
        <v>4</v>
      </c>
      <c r="F17" s="19">
        <f t="shared" si="0"/>
        <v>5</v>
      </c>
      <c r="G17" s="19">
        <f t="shared" si="0"/>
        <v>6</v>
      </c>
      <c r="H17" s="19">
        <f t="shared" si="0"/>
        <v>7</v>
      </c>
      <c r="I17" s="19">
        <f t="shared" si="0"/>
        <v>8</v>
      </c>
      <c r="J17" s="19">
        <f t="shared" si="0"/>
        <v>9</v>
      </c>
      <c r="K17" s="19">
        <f t="shared" si="0"/>
        <v>10</v>
      </c>
      <c r="L17" s="19">
        <f t="shared" si="0"/>
        <v>11</v>
      </c>
      <c r="M17" s="19">
        <f t="shared" si="0"/>
        <v>12</v>
      </c>
      <c r="N17" s="19">
        <f t="shared" si="0"/>
        <v>13</v>
      </c>
      <c r="O17" s="19">
        <f t="shared" si="0"/>
        <v>14</v>
      </c>
      <c r="P17" s="19">
        <f t="shared" si="0"/>
        <v>15</v>
      </c>
      <c r="Q17" s="19">
        <f t="shared" si="0"/>
        <v>16</v>
      </c>
      <c r="R17" s="19">
        <f t="shared" si="0"/>
        <v>17</v>
      </c>
      <c r="S17" s="19">
        <f t="shared" si="0"/>
        <v>18</v>
      </c>
      <c r="T17" s="19">
        <f t="shared" si="0"/>
        <v>19</v>
      </c>
      <c r="U17" s="19">
        <f t="shared" si="0"/>
        <v>20</v>
      </c>
      <c r="V17" s="19">
        <f t="shared" si="0"/>
        <v>21</v>
      </c>
      <c r="W17" s="19">
        <f t="shared" si="0"/>
        <v>22</v>
      </c>
      <c r="X17" s="19">
        <f t="shared" si="0"/>
        <v>23</v>
      </c>
      <c r="Y17" s="19">
        <f t="shared" si="0"/>
        <v>24</v>
      </c>
      <c r="Z17" s="19">
        <f t="shared" si="0"/>
        <v>25</v>
      </c>
      <c r="AA17" s="19">
        <f t="shared" si="0"/>
        <v>26</v>
      </c>
      <c r="AB17" s="19">
        <f t="shared" si="0"/>
        <v>27</v>
      </c>
      <c r="AC17" s="19">
        <f t="shared" si="0"/>
        <v>28</v>
      </c>
      <c r="AD17" s="19">
        <f t="shared" si="0"/>
        <v>29</v>
      </c>
      <c r="AE17" s="19">
        <f t="shared" si="0"/>
        <v>30</v>
      </c>
      <c r="AF17" s="19">
        <f t="shared" si="0"/>
        <v>31</v>
      </c>
      <c r="AG17" s="19">
        <f t="shared" si="0"/>
        <v>32</v>
      </c>
      <c r="AH17" s="19">
        <f t="shared" si="0"/>
        <v>33</v>
      </c>
      <c r="AI17" s="19">
        <f aca="true" t="shared" si="1" ref="AI17:BA17">AH17+1</f>
        <v>34</v>
      </c>
      <c r="AJ17" s="19">
        <f t="shared" si="1"/>
        <v>35</v>
      </c>
      <c r="AK17" s="19">
        <f t="shared" si="1"/>
        <v>36</v>
      </c>
      <c r="AL17" s="19">
        <f t="shared" si="1"/>
        <v>37</v>
      </c>
      <c r="AM17" s="19">
        <f t="shared" si="1"/>
        <v>38</v>
      </c>
      <c r="AN17" s="19">
        <f t="shared" si="1"/>
        <v>39</v>
      </c>
      <c r="AO17" s="19">
        <f t="shared" si="1"/>
        <v>40</v>
      </c>
      <c r="AP17" s="19">
        <f t="shared" si="1"/>
        <v>41</v>
      </c>
      <c r="AQ17" s="19">
        <f t="shared" si="1"/>
        <v>42</v>
      </c>
      <c r="AR17" s="19">
        <f t="shared" si="1"/>
        <v>43</v>
      </c>
      <c r="AS17" s="19">
        <f t="shared" si="1"/>
        <v>44</v>
      </c>
      <c r="AT17" s="19">
        <f t="shared" si="1"/>
        <v>45</v>
      </c>
      <c r="AU17" s="19">
        <f t="shared" si="1"/>
        <v>46</v>
      </c>
      <c r="AV17" s="19">
        <f t="shared" si="1"/>
        <v>47</v>
      </c>
      <c r="AW17" s="19">
        <f t="shared" si="1"/>
        <v>48</v>
      </c>
      <c r="AX17" s="19">
        <f t="shared" si="1"/>
        <v>49</v>
      </c>
      <c r="AY17" s="19">
        <f t="shared" si="1"/>
        <v>50</v>
      </c>
      <c r="AZ17" s="19">
        <f t="shared" si="1"/>
        <v>51</v>
      </c>
      <c r="BA17" s="19">
        <f t="shared" si="1"/>
        <v>52</v>
      </c>
      <c r="BB17" s="20"/>
      <c r="BC17" s="8"/>
      <c r="BD17" s="21"/>
      <c r="BE17" s="21"/>
      <c r="BF17" s="21"/>
      <c r="BG17" s="21"/>
      <c r="BH17" s="21"/>
    </row>
    <row r="18" spans="1:60" ht="27" customHeight="1">
      <c r="A18" s="6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6"/>
      <c r="R18" s="46"/>
      <c r="S18" s="5"/>
      <c r="T18" s="5" t="s">
        <v>22</v>
      </c>
      <c r="U18" s="5" t="s">
        <v>24</v>
      </c>
      <c r="V18" s="5" t="s">
        <v>24</v>
      </c>
      <c r="W18" s="47"/>
      <c r="Y18" s="29"/>
      <c r="Z18" s="29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46"/>
      <c r="AL18" s="46"/>
      <c r="AM18" s="5"/>
      <c r="AN18" s="5" t="s">
        <v>22</v>
      </c>
      <c r="AO18" s="5" t="s">
        <v>22</v>
      </c>
      <c r="AP18" s="5" t="s">
        <v>22</v>
      </c>
      <c r="AQ18" s="5" t="s">
        <v>24</v>
      </c>
      <c r="AR18" s="5" t="s">
        <v>24</v>
      </c>
      <c r="AS18" s="5" t="s">
        <v>24</v>
      </c>
      <c r="AT18" s="5" t="s">
        <v>24</v>
      </c>
      <c r="AU18" s="5" t="s">
        <v>24</v>
      </c>
      <c r="AV18" s="5" t="s">
        <v>24</v>
      </c>
      <c r="AW18" s="5" t="s">
        <v>24</v>
      </c>
      <c r="AX18" s="5" t="s">
        <v>24</v>
      </c>
      <c r="AY18" s="5" t="s">
        <v>24</v>
      </c>
      <c r="AZ18" s="5" t="s">
        <v>24</v>
      </c>
      <c r="BA18" s="5" t="s">
        <v>24</v>
      </c>
      <c r="BB18" s="52">
        <f>COUNTIF(B18:BA18,"")</f>
        <v>35</v>
      </c>
      <c r="BC18" s="53"/>
      <c r="BD18" s="4">
        <f>COUNTIF(B18:BA18,"Э")</f>
        <v>4</v>
      </c>
      <c r="BE18" s="4">
        <f>COUNTIF(B18:BA18,"П")</f>
        <v>0</v>
      </c>
      <c r="BF18" s="4">
        <f>COUNTIF(B18:BA18,"ГА")</f>
        <v>0</v>
      </c>
      <c r="BG18" s="4">
        <f>COUNTIF(B18:BA18,"К")</f>
        <v>13</v>
      </c>
      <c r="BH18" s="6">
        <f>SUM(BB18:BG18)</f>
        <v>52</v>
      </c>
    </row>
    <row r="19" spans="1:60" ht="27" customHeight="1">
      <c r="A19" s="6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6"/>
      <c r="R19" s="46"/>
      <c r="S19" s="5" t="s">
        <v>22</v>
      </c>
      <c r="T19" s="5" t="s">
        <v>22</v>
      </c>
      <c r="U19" s="5" t="s">
        <v>24</v>
      </c>
      <c r="V19" s="5" t="s">
        <v>24</v>
      </c>
      <c r="W19" s="46"/>
      <c r="X19" s="46"/>
      <c r="Y19" s="46"/>
      <c r="Z19" s="46"/>
      <c r="AA19" s="46"/>
      <c r="AB19" s="46"/>
      <c r="AC19" s="6"/>
      <c r="AD19" s="6"/>
      <c r="AE19" s="6"/>
      <c r="AF19" s="6"/>
      <c r="AG19" s="6"/>
      <c r="AH19" s="6"/>
      <c r="AI19" s="6"/>
      <c r="AJ19" s="6"/>
      <c r="AK19" s="46"/>
      <c r="AL19" s="46"/>
      <c r="AM19" s="5"/>
      <c r="AN19" s="5" t="s">
        <v>22</v>
      </c>
      <c r="AO19" s="5" t="s">
        <v>22</v>
      </c>
      <c r="AP19" s="5" t="s">
        <v>42</v>
      </c>
      <c r="AQ19" s="5" t="s">
        <v>42</v>
      </c>
      <c r="AR19" s="5" t="s">
        <v>42</v>
      </c>
      <c r="AS19" s="5" t="s">
        <v>42</v>
      </c>
      <c r="AT19" s="5" t="s">
        <v>24</v>
      </c>
      <c r="AU19" s="5" t="s">
        <v>24</v>
      </c>
      <c r="AV19" s="5" t="s">
        <v>24</v>
      </c>
      <c r="AW19" s="5" t="s">
        <v>24</v>
      </c>
      <c r="AX19" s="5" t="s">
        <v>24</v>
      </c>
      <c r="AY19" s="5" t="s">
        <v>24</v>
      </c>
      <c r="AZ19" s="5" t="s">
        <v>24</v>
      </c>
      <c r="BA19" s="5" t="s">
        <v>24</v>
      </c>
      <c r="BB19" s="52">
        <f>COUNTIF(B19:BA19,"")</f>
        <v>34</v>
      </c>
      <c r="BC19" s="53"/>
      <c r="BD19" s="4">
        <f>COUNTIF(B19:BA19,"Э")</f>
        <v>4</v>
      </c>
      <c r="BE19" s="4">
        <f>COUNTIF(B19:BA19,"Пд")</f>
        <v>4</v>
      </c>
      <c r="BF19" s="4">
        <f>COUNTIF(B19:AP19,"ГА")</f>
        <v>0</v>
      </c>
      <c r="BG19" s="4">
        <f>COUNTIF(B19:BA19,"К")</f>
        <v>10</v>
      </c>
      <c r="BH19" s="6">
        <f>SUM(BB19:BG19)</f>
        <v>52</v>
      </c>
    </row>
    <row r="20" spans="1:60" ht="27" customHeight="1">
      <c r="A20" s="6" t="s">
        <v>27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6"/>
      <c r="O20" s="5"/>
      <c r="P20" s="5"/>
      <c r="Q20" s="5"/>
      <c r="R20" s="5"/>
      <c r="S20" s="5" t="s">
        <v>22</v>
      </c>
      <c r="T20" s="30" t="s">
        <v>24</v>
      </c>
      <c r="U20" s="30"/>
      <c r="V20" s="3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 t="s">
        <v>22</v>
      </c>
      <c r="AL20" s="5" t="s">
        <v>22</v>
      </c>
      <c r="AM20" s="5" t="s">
        <v>43</v>
      </c>
      <c r="AN20" s="5" t="s">
        <v>43</v>
      </c>
      <c r="AO20" s="5" t="s">
        <v>43</v>
      </c>
      <c r="AP20" s="5" t="s">
        <v>43</v>
      </c>
      <c r="AQ20" s="30" t="s">
        <v>36</v>
      </c>
      <c r="AR20" s="30" t="s">
        <v>36</v>
      </c>
      <c r="AS20" s="5" t="s">
        <v>24</v>
      </c>
      <c r="AT20" s="27"/>
      <c r="AU20" s="28"/>
      <c r="AV20" s="28"/>
      <c r="AW20" s="28"/>
      <c r="AX20" s="28"/>
      <c r="AY20" s="28"/>
      <c r="AZ20" s="28"/>
      <c r="BA20" s="28"/>
      <c r="BB20" s="54">
        <f>COUNTIF(B20:AR20,"")</f>
        <v>33</v>
      </c>
      <c r="BC20" s="54"/>
      <c r="BD20" s="4">
        <f>COUNTIF(B20:BA20,"Э")</f>
        <v>3</v>
      </c>
      <c r="BE20" s="4">
        <f>COUNTIF(B20:BA20,"Пр")</f>
        <v>4</v>
      </c>
      <c r="BF20" s="4">
        <f>COUNTIF(B20:AR20,"ИА")</f>
        <v>2</v>
      </c>
      <c r="BG20" s="4">
        <f>COUNTIF(B20:BA20,"К")</f>
        <v>2</v>
      </c>
      <c r="BH20" s="6">
        <f>SUM(BB20:BG20)</f>
        <v>44</v>
      </c>
    </row>
    <row r="21" spans="1:65" ht="27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0"/>
      <c r="AU21" s="10"/>
      <c r="AY21" s="54" t="s">
        <v>0</v>
      </c>
      <c r="AZ21" s="54"/>
      <c r="BA21" s="54"/>
      <c r="BB21" s="52">
        <f>SUM(BB18:BC20)</f>
        <v>102</v>
      </c>
      <c r="BC21" s="53"/>
      <c r="BD21" s="5">
        <f>SUM(BD18:BD20)</f>
        <v>11</v>
      </c>
      <c r="BE21" s="5">
        <f>SUM(BE18:BE20)</f>
        <v>8</v>
      </c>
      <c r="BF21" s="5">
        <f>SUM(BF18:BF20)</f>
        <v>2</v>
      </c>
      <c r="BG21" s="5">
        <f>SUM(BG18:BG20)</f>
        <v>25</v>
      </c>
      <c r="BH21" s="5">
        <f>SUM(BH18:BH20)</f>
        <v>148</v>
      </c>
      <c r="BM21" s="10"/>
    </row>
    <row r="22" spans="4:5" ht="15" customHeight="1">
      <c r="D22" s="48"/>
      <c r="E22" s="48"/>
    </row>
    <row r="23" spans="1:45" ht="12.75">
      <c r="A23" s="11" t="s">
        <v>28</v>
      </c>
      <c r="B23" s="11"/>
      <c r="C23" s="11"/>
      <c r="D23" s="26"/>
      <c r="E23" s="26"/>
      <c r="F23" s="36"/>
      <c r="G23" s="48"/>
      <c r="H23" s="22" t="s">
        <v>29</v>
      </c>
      <c r="I23" s="22"/>
      <c r="J23" s="22"/>
      <c r="K23" s="24"/>
      <c r="L23" s="22"/>
      <c r="M23" s="25"/>
      <c r="N23" s="23" t="s">
        <v>22</v>
      </c>
      <c r="O23" s="37"/>
      <c r="P23" s="22" t="s">
        <v>30</v>
      </c>
      <c r="Q23" s="22"/>
      <c r="R23" s="22"/>
      <c r="S23" s="22"/>
      <c r="T23" s="22"/>
      <c r="U23" s="22"/>
      <c r="V23" s="22"/>
      <c r="W23" s="23" t="s">
        <v>42</v>
      </c>
      <c r="X23" s="22"/>
      <c r="Y23" s="22" t="s">
        <v>44</v>
      </c>
      <c r="Z23" s="24"/>
      <c r="AA23" s="24"/>
      <c r="AC23" s="28"/>
      <c r="AE23" s="11"/>
      <c r="AF23" s="11"/>
      <c r="AG23" s="11"/>
      <c r="AH23" s="11"/>
      <c r="AI23" s="39" t="s">
        <v>36</v>
      </c>
      <c r="AJ23" s="11"/>
      <c r="AK23" s="11" t="s">
        <v>37</v>
      </c>
      <c r="AL23" s="11"/>
      <c r="AM23" s="11"/>
      <c r="AN23" s="22"/>
      <c r="AO23" s="22"/>
      <c r="AP23" s="22"/>
      <c r="AQ23" s="23" t="s">
        <v>24</v>
      </c>
      <c r="AR23" s="22"/>
      <c r="AS23" s="22" t="s">
        <v>31</v>
      </c>
    </row>
    <row r="24" spans="1:2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Y24" s="22"/>
    </row>
    <row r="25" spans="23:25" ht="12.75">
      <c r="W25" s="38" t="s">
        <v>43</v>
      </c>
      <c r="Y25" s="22" t="s">
        <v>45</v>
      </c>
    </row>
  </sheetData>
  <sheetProtection/>
  <mergeCells count="34">
    <mergeCell ref="BF14:BF16"/>
    <mergeCell ref="BG14:BG16"/>
    <mergeCell ref="BB14:BC16"/>
    <mergeCell ref="BD14:BD16"/>
    <mergeCell ref="BH14:BH16"/>
    <mergeCell ref="AX14:BA14"/>
    <mergeCell ref="S12:AF12"/>
    <mergeCell ref="BE14:BE16"/>
    <mergeCell ref="AK14:AM14"/>
    <mergeCell ref="AN14:AR14"/>
    <mergeCell ref="AA14:AA16"/>
    <mergeCell ref="AF14:AF16"/>
    <mergeCell ref="T14:V14"/>
    <mergeCell ref="X14:Z14"/>
    <mergeCell ref="AJ14:AJ16"/>
    <mergeCell ref="AS14:AS16"/>
    <mergeCell ref="A14:A16"/>
    <mergeCell ref="B14:E14"/>
    <mergeCell ref="AG14:AI14"/>
    <mergeCell ref="S14:S16"/>
    <mergeCell ref="W14:W16"/>
    <mergeCell ref="AB14:AE14"/>
    <mergeCell ref="F14:F16"/>
    <mergeCell ref="J14:J16"/>
    <mergeCell ref="G14:I14"/>
    <mergeCell ref="O14:R14"/>
    <mergeCell ref="K14:N14"/>
    <mergeCell ref="BB21:BC21"/>
    <mergeCell ref="BB18:BC18"/>
    <mergeCell ref="BB19:BC19"/>
    <mergeCell ref="AY21:BA21"/>
    <mergeCell ref="BB20:BC20"/>
    <mergeCell ref="AT14:AV14"/>
    <mergeCell ref="AW14:AW16"/>
  </mergeCells>
  <printOptions horizontalCentered="1" verticalCentered="1"/>
  <pageMargins left="0.24" right="0.2755905511811024" top="0.22" bottom="1.67" header="0.17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2019-12-30T10:12:30Z</cp:lastPrinted>
  <dcterms:created xsi:type="dcterms:W3CDTF">1999-12-27T09:11:33Z</dcterms:created>
  <dcterms:modified xsi:type="dcterms:W3CDTF">2019-12-30T12:03:02Z</dcterms:modified>
  <cp:category/>
  <cp:version/>
  <cp:contentType/>
  <cp:contentStatus/>
</cp:coreProperties>
</file>